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19\CUENTA PUBLICA 2019\ENERO-MARZO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EAA!$A$1:$G$34</definedName>
  </definedNames>
  <calcPr calcId="152511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D4" i="1" l="1"/>
  <c r="C4" i="1"/>
  <c r="E4" i="1"/>
  <c r="G22" i="1"/>
  <c r="F24" i="1"/>
  <c r="G24" i="1" s="1"/>
  <c r="F23" i="1"/>
  <c r="G23" i="1" s="1"/>
  <c r="F22" i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15" i="1" l="1"/>
  <c r="G16" i="1"/>
  <c r="G15" i="1" s="1"/>
  <c r="F6" i="1"/>
  <c r="F4" i="1" s="1"/>
  <c r="G7" i="1"/>
  <c r="G6" i="1" s="1"/>
  <c r="G4" i="1" s="1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<sst xmlns="http://schemas.openxmlformats.org/spreadsheetml/2006/main" count="33" uniqueCount="33">
  <si>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</si>
  <si>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</si>
  <si>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</si>
  <si>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</si>
  <si>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</si>
  <si>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</si>
  <si>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</si>
  <si>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</si>
  <si>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</si>
  <si>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</si>
  <si>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</si>
  <si>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</si>
  <si>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</si>
  <si>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</si>
  <si>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</si>
  <si>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</si>
  <si>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</si>
  <si>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</si>
  <si>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</si>
  <si>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</si>
  <si>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</si>
  <si>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</si>
  <si>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</si>
  <si>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</si>
  <si>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</si>
  <si>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</si>
  <si>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SISTEMA PARA EL DESARROLLO INTEGRAL DE LA FAMILIA DEL MUNICIPIO DE ACAMBARO GUANAJUATO
ESTADO ANALÍTICO DEL ACTIVO
Del 1 de Enero al AL 31 DE MARZO DEL 2019</t>
  </si>
  <si>
    <t>_____________________________________</t>
  </si>
  <si>
    <t>LIC. GABRIEL NICOLAS RANGEL GARCIA</t>
  </si>
  <si>
    <t>SUBDIRECTOR DE ADMINISTRACION Y FINANZAS SMDIF</t>
  </si>
  <si>
    <t xml:space="preserve">        _____________________________________</t>
  </si>
  <si>
    <t xml:space="preserve">              C.P. BLANCA A. ORTEGA GARCIA</t>
  </si>
  <si>
    <t xml:space="preserve">        DIRECTOR GENERAL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</si>
</sst>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3" borderId="2" xfId="8" applyFont="1" applyFill="1" applyBorder="1" applyAlignment="1">
      <alignment horizontal="center" vertical="center" wrapText="1"/>
    </xf>
    <xf numFmtId="4" fontId="2" fillId="3" borderId="9" xfId="8" applyNumberFormat="1" applyFont="1" applyFill="1" applyBorder="1" applyAlignment="1">
      <alignment horizontal="center" vertical="center" wrapText="1"/>
    </xf>
    <xf numFmtId="0" fontId="2" fillId="3" borderId="6" xfId="8" applyFont="1" applyFill="1" applyBorder="1" applyAlignment="1" applyProtection="1">
      <alignment horizontal="center" vertical="center" wrapText="1"/>
      <protection locked="0"/>
    </xf>
    <xf numFmtId="0" fontId="2" fillId="3" borderId="7" xfId="8" applyFont="1" applyFill="1" applyBorder="1" applyAlignment="1" applyProtection="1">
      <alignment horizontal="center" vertical="center" wrapText="1"/>
      <protection locked="0"/>
    </xf>
    <xf numFmtId="0" fontId="2" fillId="3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</xdr:colOff>
      <xdr:row>0</xdr:row>
      <xdr:rowOff>121920</xdr:rowOff>
    </xdr:from>
    <xdr:to>
      <xdr:col>1</xdr:col>
      <xdr:colOff>1607820</xdr:colOff>
      <xdr:row>0</xdr:row>
      <xdr:rowOff>815340</xdr:rowOff>
    </xdr:to>
    <xdr:pic>
      <xdr:nvPicPr>
        <xdr:cNvPr id="3" name="Imagen 2" descr="C:\Users\USUARIODIF\Desktop\Logo dif 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21920"/>
          <a:ext cx="1577340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zoomScaleNormal="100" workbookViewId="0">
      <selection sqref="A1:G34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69.599999999999994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18" t="s">
        <v>3</v>
      </c>
      <c r="C2" s="19" t="s">
        <v>4</v>
      </c>
      <c r="D2" s="19" t="s">
        <v>5</v>
      </c>
      <c r="E2" s="19" t="s">
        <v>6</v>
      </c>
      <c r="F2" s="19" t="s">
        <v>7</v>
      </c>
      <c r="G2" s="19" t="s">
        <v>24</v>
      </c>
    </row>
    <row r="3" spans="1:7" x14ac:dyDescent="0.2">
      <c r="A3" s="4"/>
      <c r="B3" s="5"/>
      <c r="C3" s="9"/>
      <c r="D3" s="9"/>
      <c r="E3" s="9"/>
      <c r="F3" s="9"/>
      <c r="G3" s="10"/>
    </row>
    <row r="4" spans="1:7" x14ac:dyDescent="0.2">
      <c r="A4" s="13" t="s">
        <v>0</v>
      </c>
      <c r="B4" s="2"/>
      <c r="C4" s="11">
        <f>SUM(C6+C15)</f>
        <v>6515582.1600000011</v>
      </c>
      <c r="D4" s="11">
        <f>SUM(D6+D15)</f>
        <v>6378919.3899999997</v>
      </c>
      <c r="E4" s="11">
        <f>SUM(E6+E15)</f>
        <v>6854714.9000000004</v>
      </c>
      <c r="F4" s="11">
        <f>SUM(F6+F15)</f>
        <v>6039786.6500000013</v>
      </c>
      <c r="G4" s="11">
        <f>SUM(G6+G15)</f>
        <v>-475795.51000000013</v>
      </c>
    </row>
    <row r="5" spans="1:7" x14ac:dyDescent="0.2">
      <c r="A5" s="13"/>
      <c r="B5" s="2"/>
      <c r="C5" s="16"/>
      <c r="D5" s="16"/>
      <c r="E5" s="16"/>
      <c r="F5" s="16"/>
      <c r="G5" s="16"/>
    </row>
    <row r="6" spans="1:7" x14ac:dyDescent="0.2">
      <c r="A6" s="3">
        <v>1100</v>
      </c>
      <c r="B6" s="15" t="s">
        <v>8</v>
      </c>
      <c r="C6" s="11">
        <f>SUM(C7:C13)</f>
        <v>999616.08</v>
      </c>
      <c r="D6" s="11">
        <f>SUM(D7:D13)</f>
        <v>6378919.3899999997</v>
      </c>
      <c r="E6" s="11">
        <f>SUM(E7:E13)</f>
        <v>6854714.9000000004</v>
      </c>
      <c r="F6" s="11">
        <f>SUM(F7:F13)</f>
        <v>523820.56999999989</v>
      </c>
      <c r="G6" s="16">
        <f>SUM(G7:G13)</f>
        <v>-475795.51000000013</v>
      </c>
    </row>
    <row r="7" spans="1:7" x14ac:dyDescent="0.2">
      <c r="A7" s="3">
        <v>1110</v>
      </c>
      <c r="B7" s="7" t="s">
        <v>9</v>
      </c>
      <c r="C7" s="16">
        <v>1477625.73</v>
      </c>
      <c r="D7" s="16">
        <v>3460521.78</v>
      </c>
      <c r="E7" s="16">
        <v>3758429.11</v>
      </c>
      <c r="F7" s="16">
        <f>C7+D7-E7</f>
        <v>1179718.3999999999</v>
      </c>
      <c r="G7" s="16">
        <f t="shared" ref="G7:G13" si="0">F7-C7</f>
        <v>-297907.33000000007</v>
      </c>
    </row>
    <row r="8" spans="1:7" x14ac:dyDescent="0.2">
      <c r="A8" s="3">
        <v>1120</v>
      </c>
      <c r="B8" s="7" t="s">
        <v>10</v>
      </c>
      <c r="C8" s="16">
        <v>-483457.36</v>
      </c>
      <c r="D8" s="16">
        <v>2918397.61</v>
      </c>
      <c r="E8" s="16">
        <v>3096285.79</v>
      </c>
      <c r="F8" s="16">
        <f t="shared" ref="F8:F13" si="1">C8+D8-E8</f>
        <v>-661345.54</v>
      </c>
      <c r="G8" s="16">
        <f t="shared" si="0"/>
        <v>-177888.18000000005</v>
      </c>
    </row>
    <row r="9" spans="1:7" x14ac:dyDescent="0.2">
      <c r="A9" s="3">
        <v>1130</v>
      </c>
      <c r="B9" s="7" t="s">
        <v>11</v>
      </c>
      <c r="C9" s="16">
        <v>5447.71</v>
      </c>
      <c r="D9" s="16">
        <v>0</v>
      </c>
      <c r="E9" s="16">
        <v>0</v>
      </c>
      <c r="F9" s="16">
        <f t="shared" si="1"/>
        <v>5447.71</v>
      </c>
      <c r="G9" s="16">
        <f t="shared" si="0"/>
        <v>0</v>
      </c>
    </row>
    <row r="10" spans="1:7" x14ac:dyDescent="0.2">
      <c r="A10" s="3">
        <v>1140</v>
      </c>
      <c r="B10" s="7" t="s">
        <v>1</v>
      </c>
      <c r="C10" s="16">
        <v>0</v>
      </c>
      <c r="D10" s="16">
        <v>0</v>
      </c>
      <c r="E10" s="16">
        <v>0</v>
      </c>
      <c r="F10" s="16">
        <f t="shared" si="1"/>
        <v>0</v>
      </c>
      <c r="G10" s="16">
        <f t="shared" si="0"/>
        <v>0</v>
      </c>
    </row>
    <row r="11" spans="1:7" x14ac:dyDescent="0.2">
      <c r="A11" s="3">
        <v>1150</v>
      </c>
      <c r="B11" s="7" t="s">
        <v>2</v>
      </c>
      <c r="C11" s="16">
        <v>0</v>
      </c>
      <c r="D11" s="16">
        <v>0</v>
      </c>
      <c r="E11" s="16">
        <v>0</v>
      </c>
      <c r="F11" s="16">
        <f t="shared" si="1"/>
        <v>0</v>
      </c>
      <c r="G11" s="16">
        <f t="shared" si="0"/>
        <v>0</v>
      </c>
    </row>
    <row r="12" spans="1:7" x14ac:dyDescent="0.2">
      <c r="A12" s="3">
        <v>1160</v>
      </c>
      <c r="B12" s="7" t="s">
        <v>12</v>
      </c>
      <c r="C12" s="16">
        <v>0</v>
      </c>
      <c r="D12" s="16">
        <v>0</v>
      </c>
      <c r="E12" s="16">
        <v>0</v>
      </c>
      <c r="F12" s="16">
        <f t="shared" si="1"/>
        <v>0</v>
      </c>
      <c r="G12" s="16">
        <f t="shared" si="0"/>
        <v>0</v>
      </c>
    </row>
    <row r="13" spans="1:7" x14ac:dyDescent="0.2">
      <c r="A13" s="3">
        <v>1190</v>
      </c>
      <c r="B13" s="7" t="s">
        <v>13</v>
      </c>
      <c r="C13" s="16">
        <v>0</v>
      </c>
      <c r="D13" s="16">
        <v>0</v>
      </c>
      <c r="E13" s="16">
        <v>0</v>
      </c>
      <c r="F13" s="16">
        <f t="shared" si="1"/>
        <v>0</v>
      </c>
      <c r="G13" s="16">
        <f t="shared" si="0"/>
        <v>0</v>
      </c>
    </row>
    <row r="14" spans="1:7" x14ac:dyDescent="0.2">
      <c r="A14" s="3"/>
      <c r="B14" s="7"/>
      <c r="C14" s="11"/>
      <c r="D14" s="11"/>
      <c r="E14" s="11"/>
      <c r="F14" s="11"/>
      <c r="G14" s="11"/>
    </row>
    <row r="15" spans="1:7" x14ac:dyDescent="0.2">
      <c r="A15" s="3">
        <v>1200</v>
      </c>
      <c r="B15" s="15" t="s">
        <v>14</v>
      </c>
      <c r="C15" s="11">
        <f>SUM(C16:C24)</f>
        <v>5515966.080000001</v>
      </c>
      <c r="D15" s="11">
        <f>SUM(D16:D24)</f>
        <v>0</v>
      </c>
      <c r="E15" s="11">
        <f>SUM(E16:E24)</f>
        <v>0</v>
      </c>
      <c r="F15" s="11">
        <f>SUM(F16:F24)</f>
        <v>5515966.080000001</v>
      </c>
      <c r="G15" s="11">
        <f>SUM(G16:G24)</f>
        <v>0</v>
      </c>
    </row>
    <row r="16" spans="1:7" x14ac:dyDescent="0.2">
      <c r="A16" s="3">
        <v>1210</v>
      </c>
      <c r="B16" s="7" t="s">
        <v>15</v>
      </c>
      <c r="C16" s="16">
        <v>0</v>
      </c>
      <c r="D16" s="16">
        <v>0</v>
      </c>
      <c r="E16" s="16">
        <v>0</v>
      </c>
      <c r="F16" s="16">
        <f>C16+D16-E16</f>
        <v>0</v>
      </c>
      <c r="G16" s="16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7">
        <v>0</v>
      </c>
      <c r="D17" s="17">
        <v>0</v>
      </c>
      <c r="E17" s="17">
        <v>0</v>
      </c>
      <c r="F17" s="17">
        <f t="shared" ref="F17:F24" si="3">C17+D17-E17</f>
        <v>0</v>
      </c>
      <c r="G17" s="17">
        <f t="shared" si="2"/>
        <v>0</v>
      </c>
    </row>
    <row r="18" spans="1:7" x14ac:dyDescent="0.2">
      <c r="A18" s="3">
        <v>1230</v>
      </c>
      <c r="B18" s="7" t="s">
        <v>17</v>
      </c>
      <c r="C18" s="17">
        <v>2835870.16</v>
      </c>
      <c r="D18" s="17">
        <v>0</v>
      </c>
      <c r="E18" s="17">
        <v>0</v>
      </c>
      <c r="F18" s="17">
        <f t="shared" si="3"/>
        <v>2835870.16</v>
      </c>
      <c r="G18" s="17">
        <f t="shared" si="2"/>
        <v>0</v>
      </c>
    </row>
    <row r="19" spans="1:7" x14ac:dyDescent="0.2">
      <c r="A19" s="3">
        <v>1240</v>
      </c>
      <c r="B19" s="7" t="s">
        <v>18</v>
      </c>
      <c r="C19" s="16">
        <v>2659755.4</v>
      </c>
      <c r="D19" s="16">
        <v>0</v>
      </c>
      <c r="E19" s="16">
        <v>0</v>
      </c>
      <c r="F19" s="16">
        <f t="shared" si="3"/>
        <v>2659755.4</v>
      </c>
      <c r="G19" s="16">
        <f t="shared" si="2"/>
        <v>0</v>
      </c>
    </row>
    <row r="20" spans="1:7" x14ac:dyDescent="0.2">
      <c r="A20" s="3">
        <v>1250</v>
      </c>
      <c r="B20" s="7" t="s">
        <v>19</v>
      </c>
      <c r="C20" s="16">
        <v>0</v>
      </c>
      <c r="D20" s="16">
        <v>0</v>
      </c>
      <c r="E20" s="16">
        <v>0</v>
      </c>
      <c r="F20" s="16">
        <f t="shared" si="3"/>
        <v>0</v>
      </c>
      <c r="G20" s="16">
        <f t="shared" si="2"/>
        <v>0</v>
      </c>
    </row>
    <row r="21" spans="1:7" x14ac:dyDescent="0.2">
      <c r="A21" s="3">
        <v>1260</v>
      </c>
      <c r="B21" s="7" t="s">
        <v>20</v>
      </c>
      <c r="C21" s="16">
        <v>-158362.89000000001</v>
      </c>
      <c r="D21" s="16">
        <v>0</v>
      </c>
      <c r="E21" s="16">
        <v>0</v>
      </c>
      <c r="F21" s="16">
        <f t="shared" si="3"/>
        <v>-158362.89000000001</v>
      </c>
      <c r="G21" s="16">
        <f t="shared" si="2"/>
        <v>0</v>
      </c>
    </row>
    <row r="22" spans="1:7" x14ac:dyDescent="0.2">
      <c r="A22" s="3">
        <v>1270</v>
      </c>
      <c r="B22" s="7" t="s">
        <v>21</v>
      </c>
      <c r="C22" s="16">
        <v>178703.41</v>
      </c>
      <c r="D22" s="16">
        <v>0</v>
      </c>
      <c r="E22" s="16">
        <v>0</v>
      </c>
      <c r="F22" s="16">
        <f t="shared" si="3"/>
        <v>178703.41</v>
      </c>
      <c r="G22" s="16">
        <f t="shared" si="2"/>
        <v>0</v>
      </c>
    </row>
    <row r="23" spans="1:7" x14ac:dyDescent="0.2">
      <c r="A23" s="3">
        <v>1280</v>
      </c>
      <c r="B23" s="7" t="s">
        <v>22</v>
      </c>
      <c r="C23" s="16">
        <v>0</v>
      </c>
      <c r="D23" s="16">
        <v>0</v>
      </c>
      <c r="E23" s="16">
        <v>0</v>
      </c>
      <c r="F23" s="16">
        <f t="shared" si="3"/>
        <v>0</v>
      </c>
      <c r="G23" s="16">
        <f t="shared" si="2"/>
        <v>0</v>
      </c>
    </row>
    <row r="24" spans="1:7" x14ac:dyDescent="0.2">
      <c r="A24" s="3">
        <v>1290</v>
      </c>
      <c r="B24" s="7" t="s">
        <v>23</v>
      </c>
      <c r="C24" s="16">
        <v>0</v>
      </c>
      <c r="D24" s="16">
        <v>0</v>
      </c>
      <c r="E24" s="16">
        <v>0</v>
      </c>
      <c r="F24" s="16">
        <f t="shared" si="3"/>
        <v>0</v>
      </c>
      <c r="G24" s="16">
        <f t="shared" si="2"/>
        <v>0</v>
      </c>
    </row>
    <row r="25" spans="1:7" x14ac:dyDescent="0.2">
      <c r="A25" s="14"/>
      <c r="B25" s="6"/>
      <c r="C25" s="12"/>
      <c r="D25" s="12"/>
      <c r="E25" s="12"/>
      <c r="F25" s="12"/>
      <c r="G25" s="12"/>
    </row>
    <row r="26" spans="1:7" x14ac:dyDescent="0.2">
      <c r="B26" s="23" t="s">
        <v>25</v>
      </c>
      <c r="C26" s="23"/>
      <c r="D26" s="23"/>
      <c r="E26" s="23"/>
      <c r="F26" s="23"/>
      <c r="G26" s="23"/>
    </row>
    <row r="31" spans="1:7" x14ac:dyDescent="0.2">
      <c r="B31" s="1" t="s">
        <v>27</v>
      </c>
      <c r="C31" s="1" t="s">
        <v>30</v>
      </c>
    </row>
    <row r="32" spans="1:7" x14ac:dyDescent="0.2">
      <c r="B32" s="1" t="s">
        <v>28</v>
      </c>
      <c r="C32" s="1" t="s">
        <v>31</v>
      </c>
    </row>
    <row r="33" spans="2:3" x14ac:dyDescent="0.2">
      <c r="B33" s="1" t="s">
        <v>32</v>
      </c>
      <c r="C33" s="1" t="s">
        <v>29</v>
      </c>
    </row>
  </sheetData>
  <sheetProtection formatCells="0" formatColumns="0" formatRows="0" autoFilter="0"/>
  <mergeCells count="2">
    <mergeCell ref="A1:G1"/>
    <mergeCell ref="B26:G26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2019-04-23T19:49:30Z</cp:lastPrinted>
  <dcterms:created xsi:type="dcterms:W3CDTF">2014-02-09T04:04:15Z</dcterms:created>
  <dcterms:modified xsi:type="dcterms:W3CDTF">2019-04-23T19:51:28Z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